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2060" yWindow="0" windowWidth="23140" windowHeight="15940" tabRatio="500"/>
  </bookViews>
  <sheets>
    <sheet name="stock list" sheetId="2" r:id="rId1"/>
    <sheet name="Example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1" l="1"/>
  <c r="N11" i="1"/>
  <c r="N9" i="1"/>
  <c r="N8" i="1"/>
  <c r="N4" i="1"/>
  <c r="N3" i="1"/>
</calcChain>
</file>

<file path=xl/sharedStrings.xml><?xml version="1.0" encoding="utf-8"?>
<sst xmlns="http://schemas.openxmlformats.org/spreadsheetml/2006/main" count="130" uniqueCount="81">
  <si>
    <t>Number</t>
  </si>
  <si>
    <t>Winery Name</t>
  </si>
  <si>
    <t>Wine Name</t>
  </si>
  <si>
    <t>Vintage</t>
  </si>
  <si>
    <t>Bottle condition notes</t>
  </si>
  <si>
    <t>Quantity (bottles)</t>
  </si>
  <si>
    <t>Purchase source</t>
  </si>
  <si>
    <t>Purchase price</t>
  </si>
  <si>
    <t>Score</t>
  </si>
  <si>
    <t>Critic</t>
  </si>
  <si>
    <t>Ext. Price</t>
  </si>
  <si>
    <t>Screamin Eagle</t>
  </si>
  <si>
    <t>Varietal</t>
  </si>
  <si>
    <t>Region</t>
  </si>
  <si>
    <t>Country</t>
  </si>
  <si>
    <t>Cabernet Sauvignon</t>
  </si>
  <si>
    <t>U.S.</t>
  </si>
  <si>
    <t>Napa</t>
  </si>
  <si>
    <t>Original Wooden 3 pack</t>
  </si>
  <si>
    <t>Winery</t>
  </si>
  <si>
    <t>Parker</t>
  </si>
  <si>
    <t>Colgin Cellars</t>
  </si>
  <si>
    <t>IX Syrah</t>
  </si>
  <si>
    <t>Syrah</t>
  </si>
  <si>
    <t>Label slightly stained</t>
  </si>
  <si>
    <t>Chateau Margaux</t>
  </si>
  <si>
    <t>Bordeaux Blend</t>
  </si>
  <si>
    <t>France</t>
  </si>
  <si>
    <t>Bordeaux</t>
  </si>
  <si>
    <t xml:space="preserve">Cut capsule </t>
  </si>
  <si>
    <t>Premier Cru</t>
  </si>
  <si>
    <t>na</t>
  </si>
  <si>
    <t xml:space="preserve">Parker </t>
  </si>
  <si>
    <t>Sonoma</t>
  </si>
  <si>
    <t>Alexaner Valley Cabernet Sauvignon</t>
  </si>
  <si>
    <t>Wine Spectator</t>
  </si>
  <si>
    <t>Local store</t>
  </si>
  <si>
    <t>$50-$70</t>
  </si>
  <si>
    <t>Silver Oak</t>
  </si>
  <si>
    <t>Taylor Fladgate</t>
  </si>
  <si>
    <t>Taylor Fladgate Port</t>
  </si>
  <si>
    <t>Port blend</t>
  </si>
  <si>
    <t>Portugal</t>
  </si>
  <si>
    <t>Port</t>
  </si>
  <si>
    <t>Sticky capsule</t>
  </si>
  <si>
    <t>Rombauer Vineyards</t>
  </si>
  <si>
    <t>Color</t>
  </si>
  <si>
    <t>Red</t>
  </si>
  <si>
    <t>Fortified Red</t>
  </si>
  <si>
    <t>White</t>
  </si>
  <si>
    <t>Rombauer Vineyards Chardonnay</t>
  </si>
  <si>
    <t>Chardonnay</t>
  </si>
  <si>
    <t>wine.com</t>
  </si>
  <si>
    <t>Krug</t>
  </si>
  <si>
    <t>Grand Cuvee Brut</t>
  </si>
  <si>
    <t>Sparkling</t>
  </si>
  <si>
    <t>Champagne blend</t>
  </si>
  <si>
    <t>Champagne</t>
  </si>
  <si>
    <t>NV</t>
  </si>
  <si>
    <t>Purchased in 2010</t>
  </si>
  <si>
    <t>Galloni</t>
  </si>
  <si>
    <t>Jacques Selosse</t>
  </si>
  <si>
    <t>Blanc de Blancs Grand Cru Millesime</t>
  </si>
  <si>
    <t>gift set</t>
  </si>
  <si>
    <t>wedding gift</t>
  </si>
  <si>
    <t>Suckling</t>
  </si>
  <si>
    <t>Domaine Leflaive</t>
  </si>
  <si>
    <t>Domaine Leflaive Batard Montrachet Grand Cru</t>
  </si>
  <si>
    <t>Burgundy</t>
  </si>
  <si>
    <t>original cardboard</t>
  </si>
  <si>
    <t>Cellaraiders</t>
  </si>
  <si>
    <t>Stephen Tanzer</t>
  </si>
  <si>
    <t>Damilano</t>
  </si>
  <si>
    <t>Cannubi Barolo</t>
  </si>
  <si>
    <t>Nebbiolo</t>
  </si>
  <si>
    <t>Italy</t>
  </si>
  <si>
    <t>Barolo</t>
  </si>
  <si>
    <t>Slightly scuffed label</t>
  </si>
  <si>
    <t>Napa - Carneros</t>
  </si>
  <si>
    <t>Format ML</t>
  </si>
  <si>
    <t>www.sellwineguide.com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</si>
</sst>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6" fontId="0" fillId="0" borderId="0" xfId="0" applyNumberFormat="1"/>
    <xf numFmtId="164" fontId="0" fillId="0" borderId="0" xfId="1" applyNumberFormat="1" applyFont="1"/>
    <xf numFmtId="0" fontId="2" fillId="0" borderId="0" xfId="40" applyAlignment="1">
      <alignment horizontal="center"/>
    </xf>
    <xf numFmtId="0" fontId="0" fillId="0" borderId="0" xfId="0" applyAlignment="1">
      <alignment horizontal="center"/>
    </xf>
  </cellXfs>
  <cellStyles count="43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llwineguid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workbookViewId="0">
      <selection activeCell="D39" sqref="D39"/>
    </sheetView>
  </sheetViews>
  <sheetFormatPr baseColWidth="10" defaultRowHeight="15" x14ac:dyDescent="0"/>
  <sheetData>
    <row r="1" spans="1:16">
      <c r="A1" t="s">
        <v>0</v>
      </c>
      <c r="B1" t="s">
        <v>1</v>
      </c>
      <c r="C1" t="s">
        <v>2</v>
      </c>
      <c r="D1" t="s">
        <v>46</v>
      </c>
      <c r="E1" t="s">
        <v>12</v>
      </c>
      <c r="F1" t="s">
        <v>14</v>
      </c>
      <c r="G1" t="s">
        <v>13</v>
      </c>
      <c r="H1" t="s">
        <v>3</v>
      </c>
      <c r="I1" t="s">
        <v>79</v>
      </c>
      <c r="J1" t="s">
        <v>5</v>
      </c>
      <c r="K1" t="s">
        <v>4</v>
      </c>
      <c r="L1" t="s">
        <v>6</v>
      </c>
      <c r="M1" t="s">
        <v>7</v>
      </c>
      <c r="N1" t="s">
        <v>10</v>
      </c>
      <c r="O1" t="s">
        <v>8</v>
      </c>
      <c r="P1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="90" zoomScaleNormal="90" zoomScalePageLayoutView="90" workbookViewId="0">
      <selection activeCell="A17" sqref="A17"/>
    </sheetView>
  </sheetViews>
  <sheetFormatPr baseColWidth="10" defaultColWidth="13.5" defaultRowHeight="15" x14ac:dyDescent="0"/>
  <cols>
    <col min="1" max="1" width="7.1640625" customWidth="1"/>
    <col min="4" max="4" width="10.33203125" customWidth="1"/>
    <col min="6" max="6" width="9" customWidth="1"/>
    <col min="8" max="8" width="8.33203125" customWidth="1"/>
    <col min="9" max="9" width="10.6640625" customWidth="1"/>
    <col min="10" max="10" width="11.1640625" customWidth="1"/>
    <col min="11" max="11" width="19.83203125" customWidth="1"/>
    <col min="12" max="12" width="16" customWidth="1"/>
    <col min="15" max="15" width="8.33203125" customWidth="1"/>
  </cols>
  <sheetData>
    <row r="1" spans="1:16">
      <c r="A1" s="3" t="s">
        <v>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t="s">
        <v>0</v>
      </c>
      <c r="B2" t="s">
        <v>1</v>
      </c>
      <c r="C2" t="s">
        <v>2</v>
      </c>
      <c r="D2" t="s">
        <v>46</v>
      </c>
      <c r="E2" t="s">
        <v>12</v>
      </c>
      <c r="F2" t="s">
        <v>14</v>
      </c>
      <c r="G2" t="s">
        <v>13</v>
      </c>
      <c r="H2" t="s">
        <v>3</v>
      </c>
      <c r="I2" t="s">
        <v>79</v>
      </c>
      <c r="J2" t="s">
        <v>5</v>
      </c>
      <c r="K2" t="s">
        <v>4</v>
      </c>
      <c r="L2" t="s">
        <v>6</v>
      </c>
      <c r="M2" t="s">
        <v>7</v>
      </c>
      <c r="N2" t="s">
        <v>10</v>
      </c>
      <c r="O2" t="s">
        <v>8</v>
      </c>
      <c r="P2" t="s">
        <v>9</v>
      </c>
    </row>
    <row r="3" spans="1:16">
      <c r="A3">
        <v>1</v>
      </c>
      <c r="B3" t="s">
        <v>11</v>
      </c>
      <c r="C3" t="s">
        <v>11</v>
      </c>
      <c r="D3" t="s">
        <v>47</v>
      </c>
      <c r="E3" t="s">
        <v>15</v>
      </c>
      <c r="F3" t="s">
        <v>16</v>
      </c>
      <c r="G3" t="s">
        <v>17</v>
      </c>
      <c r="H3">
        <v>2007</v>
      </c>
      <c r="I3">
        <v>750</v>
      </c>
      <c r="J3">
        <v>12</v>
      </c>
      <c r="K3" t="s">
        <v>18</v>
      </c>
      <c r="L3" t="s">
        <v>19</v>
      </c>
      <c r="M3" s="1">
        <v>750</v>
      </c>
      <c r="N3" s="2">
        <f>J3*M3</f>
        <v>9000</v>
      </c>
      <c r="O3">
        <v>100</v>
      </c>
      <c r="P3" t="s">
        <v>20</v>
      </c>
    </row>
    <row r="4" spans="1:16">
      <c r="A4">
        <v>2</v>
      </c>
      <c r="B4" t="s">
        <v>21</v>
      </c>
      <c r="C4" t="s">
        <v>22</v>
      </c>
      <c r="D4" t="s">
        <v>47</v>
      </c>
      <c r="E4" t="s">
        <v>23</v>
      </c>
      <c r="F4" t="s">
        <v>16</v>
      </c>
      <c r="G4" t="s">
        <v>17</v>
      </c>
      <c r="H4">
        <v>2010</v>
      </c>
      <c r="I4">
        <v>750</v>
      </c>
      <c r="J4">
        <v>3</v>
      </c>
      <c r="K4" t="s">
        <v>24</v>
      </c>
      <c r="L4" t="s">
        <v>19</v>
      </c>
      <c r="M4" s="1">
        <v>500</v>
      </c>
      <c r="N4" s="2">
        <f>J4*M4</f>
        <v>1500</v>
      </c>
      <c r="O4">
        <v>100</v>
      </c>
      <c r="P4" t="s">
        <v>20</v>
      </c>
    </row>
    <row r="5" spans="1:16">
      <c r="A5">
        <v>3</v>
      </c>
      <c r="B5" t="s">
        <v>25</v>
      </c>
      <c r="C5" t="s">
        <v>25</v>
      </c>
      <c r="D5" t="s">
        <v>47</v>
      </c>
      <c r="E5" t="s">
        <v>26</v>
      </c>
      <c r="F5" t="s">
        <v>27</v>
      </c>
      <c r="G5" t="s">
        <v>28</v>
      </c>
      <c r="H5">
        <v>1982</v>
      </c>
      <c r="I5">
        <v>750</v>
      </c>
      <c r="J5">
        <v>6</v>
      </c>
      <c r="K5" t="s">
        <v>29</v>
      </c>
      <c r="L5" t="s">
        <v>30</v>
      </c>
      <c r="M5" t="s">
        <v>31</v>
      </c>
      <c r="N5" t="s">
        <v>31</v>
      </c>
      <c r="O5">
        <v>100</v>
      </c>
      <c r="P5" t="s">
        <v>32</v>
      </c>
    </row>
    <row r="6" spans="1:16">
      <c r="A6">
        <v>4</v>
      </c>
      <c r="B6" t="s">
        <v>38</v>
      </c>
      <c r="C6" t="s">
        <v>34</v>
      </c>
      <c r="D6" t="s">
        <v>47</v>
      </c>
      <c r="E6" t="s">
        <v>15</v>
      </c>
      <c r="F6" t="s">
        <v>16</v>
      </c>
      <c r="G6" t="s">
        <v>33</v>
      </c>
      <c r="H6">
        <v>2008</v>
      </c>
      <c r="I6">
        <v>750</v>
      </c>
      <c r="J6">
        <v>15</v>
      </c>
      <c r="L6" t="s">
        <v>36</v>
      </c>
      <c r="M6" t="s">
        <v>37</v>
      </c>
      <c r="O6">
        <v>89</v>
      </c>
      <c r="P6" t="s">
        <v>35</v>
      </c>
    </row>
    <row r="7" spans="1:16">
      <c r="A7">
        <v>5</v>
      </c>
      <c r="B7" t="s">
        <v>39</v>
      </c>
      <c r="C7" t="s">
        <v>40</v>
      </c>
      <c r="D7" t="s">
        <v>48</v>
      </c>
      <c r="E7" t="s">
        <v>41</v>
      </c>
      <c r="F7" t="s">
        <v>42</v>
      </c>
      <c r="G7" t="s">
        <v>43</v>
      </c>
      <c r="H7">
        <v>1975</v>
      </c>
      <c r="I7">
        <v>1500</v>
      </c>
      <c r="J7">
        <v>2</v>
      </c>
      <c r="K7" t="s">
        <v>44</v>
      </c>
      <c r="L7" t="s">
        <v>36</v>
      </c>
      <c r="M7" t="s">
        <v>31</v>
      </c>
      <c r="N7" t="s">
        <v>31</v>
      </c>
      <c r="O7" t="s">
        <v>31</v>
      </c>
      <c r="P7" t="s">
        <v>31</v>
      </c>
    </row>
    <row r="8" spans="1:16">
      <c r="A8">
        <v>6</v>
      </c>
      <c r="B8" t="s">
        <v>45</v>
      </c>
      <c r="C8" t="s">
        <v>50</v>
      </c>
      <c r="D8" t="s">
        <v>49</v>
      </c>
      <c r="E8" t="s">
        <v>51</v>
      </c>
      <c r="F8" t="s">
        <v>16</v>
      </c>
      <c r="G8" t="s">
        <v>78</v>
      </c>
      <c r="H8">
        <v>2012</v>
      </c>
      <c r="I8">
        <v>750</v>
      </c>
      <c r="J8">
        <v>12</v>
      </c>
      <c r="L8" t="s">
        <v>52</v>
      </c>
      <c r="M8" s="1">
        <v>30</v>
      </c>
      <c r="N8" s="2">
        <f>J8*M8</f>
        <v>360</v>
      </c>
      <c r="O8">
        <v>92</v>
      </c>
      <c r="P8" t="s">
        <v>35</v>
      </c>
    </row>
    <row r="9" spans="1:16">
      <c r="A9">
        <v>7</v>
      </c>
      <c r="B9" t="s">
        <v>53</v>
      </c>
      <c r="C9" t="s">
        <v>54</v>
      </c>
      <c r="D9" t="s">
        <v>55</v>
      </c>
      <c r="E9" t="s">
        <v>56</v>
      </c>
      <c r="F9" t="s">
        <v>27</v>
      </c>
      <c r="G9" t="s">
        <v>57</v>
      </c>
      <c r="H9" t="s">
        <v>58</v>
      </c>
      <c r="I9">
        <v>375</v>
      </c>
      <c r="J9">
        <v>12</v>
      </c>
      <c r="K9" t="s">
        <v>59</v>
      </c>
      <c r="L9" t="s">
        <v>30</v>
      </c>
      <c r="M9" s="1">
        <v>50</v>
      </c>
      <c r="N9" s="2">
        <f>J9*M9</f>
        <v>600</v>
      </c>
      <c r="O9">
        <v>94</v>
      </c>
      <c r="P9" t="s">
        <v>60</v>
      </c>
    </row>
    <row r="10" spans="1:16">
      <c r="A10">
        <v>8</v>
      </c>
      <c r="B10" t="s">
        <v>61</v>
      </c>
      <c r="C10" t="s">
        <v>62</v>
      </c>
      <c r="D10" t="s">
        <v>55</v>
      </c>
      <c r="E10" t="s">
        <v>56</v>
      </c>
      <c r="F10" t="s">
        <v>27</v>
      </c>
      <c r="G10" t="s">
        <v>57</v>
      </c>
      <c r="H10">
        <v>2003</v>
      </c>
      <c r="I10">
        <v>750</v>
      </c>
      <c r="J10">
        <v>1</v>
      </c>
      <c r="K10" t="s">
        <v>63</v>
      </c>
      <c r="L10" t="s">
        <v>64</v>
      </c>
      <c r="M10" t="s">
        <v>31</v>
      </c>
      <c r="N10" t="s">
        <v>31</v>
      </c>
      <c r="O10">
        <v>97</v>
      </c>
      <c r="P10" t="s">
        <v>65</v>
      </c>
    </row>
    <row r="11" spans="1:16">
      <c r="A11">
        <v>9</v>
      </c>
      <c r="B11" t="s">
        <v>66</v>
      </c>
      <c r="C11" t="s">
        <v>67</v>
      </c>
      <c r="D11" t="s">
        <v>49</v>
      </c>
      <c r="E11" t="s">
        <v>51</v>
      </c>
      <c r="F11" t="s">
        <v>27</v>
      </c>
      <c r="G11" t="s">
        <v>68</v>
      </c>
      <c r="H11">
        <v>2007</v>
      </c>
      <c r="I11">
        <v>750</v>
      </c>
      <c r="J11">
        <v>6</v>
      </c>
      <c r="K11" t="s">
        <v>69</v>
      </c>
      <c r="L11" t="s">
        <v>70</v>
      </c>
      <c r="M11" s="1">
        <v>350</v>
      </c>
      <c r="N11" s="2">
        <f>J11*M11</f>
        <v>2100</v>
      </c>
      <c r="O11">
        <v>95</v>
      </c>
      <c r="P11" t="s">
        <v>71</v>
      </c>
    </row>
    <row r="12" spans="1:16">
      <c r="A12">
        <v>10</v>
      </c>
      <c r="B12" t="s">
        <v>72</v>
      </c>
      <c r="C12" t="s">
        <v>73</v>
      </c>
      <c r="D12" t="s">
        <v>47</v>
      </c>
      <c r="E12" t="s">
        <v>74</v>
      </c>
      <c r="F12" t="s">
        <v>75</v>
      </c>
      <c r="G12" t="s">
        <v>76</v>
      </c>
      <c r="H12">
        <v>2000</v>
      </c>
      <c r="I12">
        <v>750</v>
      </c>
      <c r="J12">
        <v>2</v>
      </c>
      <c r="K12" t="s">
        <v>77</v>
      </c>
      <c r="L12" t="s">
        <v>36</v>
      </c>
      <c r="M12" s="1">
        <v>50</v>
      </c>
      <c r="N12" s="2">
        <f>J12*M12</f>
        <v>100</v>
      </c>
      <c r="O12">
        <v>95</v>
      </c>
      <c r="P12" t="s">
        <v>35</v>
      </c>
    </row>
    <row r="13" spans="1:16">
      <c r="A13">
        <v>11</v>
      </c>
    </row>
    <row r="14" spans="1:16">
      <c r="A14">
        <v>12</v>
      </c>
    </row>
    <row r="15" spans="1:16">
      <c r="A15">
        <v>13</v>
      </c>
    </row>
    <row r="16" spans="1:16">
      <c r="A16">
        <v>14</v>
      </c>
    </row>
  </sheetData>
  <mergeCells count="1">
    <mergeCell ref="A1:P1"/>
  </mergeCells>
  <hyperlinks>
    <hyperlink ref="A1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list</vt:lpstr>
      <vt:lpstr>Example</vt:lpstr>
    </vt:vector>
  </TitlesOfParts>
  <Company>Hotwine,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 Nissenson</dc:creator>
  <cp:lastModifiedBy>Niv Nissenson</cp:lastModifiedBy>
  <dcterms:created xsi:type="dcterms:W3CDTF">2016-08-05T11:30:26Z</dcterms:created>
  <dcterms:modified xsi:type="dcterms:W3CDTF">2016-08-08T08:51:05Z</dcterms:modified>
</cp:coreProperties>
</file>